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rilumen.sharepoint.com/sites/INTERNACIONALFM/Documentos Partilhados/Suíça/01 RD LIGHT/"/>
    </mc:Choice>
  </mc:AlternateContent>
  <xr:revisionPtr revIDLastSave="0" documentId="8_{749062CF-7FBB-4F27-9A33-821BDEFC42E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Listing Colissage" sheetId="1" r:id="rId1"/>
  </sheets>
  <definedNames>
    <definedName name="_xlnm.Print_Area" localSheetId="0">'Listing Colissage'!$A$3:$Y$22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M18" i="1"/>
  <c r="O18" i="1" s="1"/>
  <c r="AB18" i="1" s="1"/>
  <c r="X19" i="1" s="1"/>
  <c r="X10" i="1"/>
  <c r="V10" i="1"/>
  <c r="T10" i="1"/>
  <c r="R10" i="1"/>
  <c r="M9" i="1"/>
  <c r="O9" i="1" s="1"/>
  <c r="O10" i="1" l="1"/>
  <c r="M10" i="1" s="1"/>
  <c r="AB9" i="1"/>
  <c r="Z10" i="1" s="1"/>
  <c r="O19" i="1"/>
  <c r="M19" i="1" s="1"/>
</calcChain>
</file>

<file path=xl/sharedStrings.xml><?xml version="1.0" encoding="utf-8"?>
<sst xmlns="http://schemas.openxmlformats.org/spreadsheetml/2006/main" count="13" uniqueCount="9">
  <si>
    <t>POSE AU PLAFOND</t>
  </si>
  <si>
    <t xml:space="preserve">Profil Finition Aluminium UGR&lt;19 Diffuseur Prismatic 4000 K </t>
  </si>
  <si>
    <t>- 1 Ligne d'une longueur de 5,33 m DALI</t>
  </si>
  <si>
    <t>LIGNE B Open Space</t>
  </si>
  <si>
    <t xml:space="preserve">LIGNE N Bureau </t>
  </si>
  <si>
    <t>Pas de câble d'alimentation, prevoir percement pour passage de câble sur le coté.</t>
  </si>
  <si>
    <t>- 1 Ligne d'une longueur de 12,45 m DALI</t>
  </si>
  <si>
    <t>Demandé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</si>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</sst>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12FA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2" fillId="3" borderId="0" xfId="0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0" fillId="4" borderId="0" xfId="0" applyFill="1"/>
    <xf numFmtId="0" fontId="2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vertical="top" wrapText="1"/>
    </xf>
    <xf numFmtId="0" fontId="2" fillId="5" borderId="0" xfId="0" applyFont="1" applyFill="1"/>
    <xf numFmtId="0" fontId="11" fillId="4" borderId="0" xfId="0" applyFont="1" applyFill="1"/>
    <xf numFmtId="0" fontId="1" fillId="6" borderId="0" xfId="0" applyFont="1" applyFill="1" applyAlignment="1">
      <alignment horizontal="left"/>
    </xf>
    <xf numFmtId="0" fontId="0" fillId="6" borderId="0" xfId="0" applyFill="1"/>
    <xf numFmtId="0" fontId="3" fillId="6" borderId="0" xfId="0" applyFont="1" applyFill="1" applyAlignment="1">
      <alignment horizontal="center"/>
    </xf>
    <xf numFmtId="0" fontId="4" fillId="0" borderId="0" xfId="0" applyFont="1"/>
    <xf numFmtId="0" fontId="4" fillId="7" borderId="0" xfId="0" applyFont="1" applyFill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73F8"/>
      <color rgb="FFA5AA46"/>
      <color rgb="FF29C7BF"/>
      <color rgb="FFC12F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5557278</xdr:colOff>
      <xdr:row>8</xdr:row>
      <xdr:rowOff>33337</xdr:rowOff>
    </xdr:from>
    <xdr:to>
      <xdr:col>2</xdr:col>
      <xdr:colOff>147078</xdr:colOff>
      <xdr:row>8</xdr:row>
      <xdr:rowOff>138112</xdr:rowOff>
    </xdr:to>
    <xdr:sp macro="" textlink="">
      <xdr:nvSpPr>
        <xdr:cNvPr id="10" name="Seta: Para Baixo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200000">
          <a:off x="6856320" y="2163295"/>
          <a:ext cx="104775" cy="192741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5564001</xdr:colOff>
      <xdr:row>17</xdr:row>
      <xdr:rowOff>33339</xdr:rowOff>
    </xdr:from>
    <xdr:to>
      <xdr:col>2</xdr:col>
      <xdr:colOff>148197</xdr:colOff>
      <xdr:row>17</xdr:row>
      <xdr:rowOff>138114</xdr:rowOff>
    </xdr:to>
    <xdr:sp macro="" textlink="">
      <xdr:nvSpPr>
        <xdr:cNvPr id="15" name="Seta: Para Baix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6200000">
          <a:off x="6860241" y="4984379"/>
          <a:ext cx="104775" cy="187137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2"/>
  <sheetViews>
    <sheetView showGridLines="0" showZeros="0" tabSelected="1" zoomScale="85" zoomScaleNormal="85" workbookViewId="0">
      <selection activeCell="I19" sqref="I19"/>
    </sheetView>
  </sheetViews>
  <sheetFormatPr defaultColWidth="9" defaultRowHeight="15" x14ac:dyDescent="0.25"/>
  <cols>
    <col min="1" max="1" width="2.7109375" style="1" customWidth="1"/>
    <col min="2" max="2" width="78.42578125" customWidth="1"/>
    <col min="3" max="3" width="3" bestFit="1" customWidth="1"/>
    <col min="8" max="8" width="12.5703125" customWidth="1"/>
    <col min="13" max="13" width="8.28515625" customWidth="1"/>
    <col min="14" max="14" width="2" customWidth="1"/>
    <col min="15" max="18" width="9.28515625" customWidth="1"/>
    <col min="19" max="25" width="9.28515625" style="8" customWidth="1"/>
    <col min="26" max="28" width="9.28515625" customWidth="1"/>
    <col min="31" max="31" width="1" customWidth="1"/>
    <col min="36" max="36" width="1" customWidth="1"/>
    <col min="41" max="41" width="1" customWidth="1"/>
  </cols>
  <sheetData>
    <row r="2" spans="2:28" ht="28.5" x14ac:dyDescent="0.45">
      <c r="B2" s="19" t="s">
        <v>1</v>
      </c>
      <c r="C2" s="14"/>
      <c r="D2" s="14"/>
      <c r="E2" s="14"/>
    </row>
    <row r="3" spans="2:28" x14ac:dyDescent="0.25">
      <c r="I3" s="9"/>
      <c r="J3" s="9"/>
      <c r="K3" s="9"/>
      <c r="L3" s="9"/>
      <c r="N3" s="9"/>
      <c r="O3" s="9"/>
      <c r="P3" s="9"/>
      <c r="Q3" s="9"/>
    </row>
    <row r="4" spans="2:28" x14ac:dyDescent="0.25">
      <c r="S4"/>
      <c r="T4"/>
      <c r="U4"/>
      <c r="V4"/>
      <c r="W4"/>
      <c r="X4"/>
      <c r="Z4" s="8"/>
      <c r="AA4" s="8"/>
      <c r="AB4" s="8"/>
    </row>
    <row r="5" spans="2:28" x14ac:dyDescent="0.25">
      <c r="S5"/>
      <c r="T5"/>
      <c r="U5"/>
      <c r="V5"/>
      <c r="W5"/>
      <c r="X5"/>
      <c r="Z5" s="8"/>
      <c r="AA5" s="8"/>
      <c r="AB5" s="8"/>
    </row>
    <row r="6" spans="2:28" x14ac:dyDescent="0.25">
      <c r="B6" s="2" t="s">
        <v>3</v>
      </c>
      <c r="D6" s="20" t="s">
        <v>5</v>
      </c>
      <c r="E6" s="21"/>
      <c r="F6" s="21"/>
      <c r="G6" s="21"/>
      <c r="H6" s="21"/>
      <c r="I6" s="22"/>
      <c r="J6" s="21"/>
      <c r="S6"/>
      <c r="T6"/>
      <c r="U6"/>
      <c r="V6"/>
      <c r="W6"/>
      <c r="X6"/>
      <c r="Z6" s="8"/>
      <c r="AA6" s="8"/>
      <c r="AB6" s="8"/>
    </row>
    <row r="7" spans="2:28" x14ac:dyDescent="0.25">
      <c r="B7" s="15"/>
      <c r="D7" s="3"/>
      <c r="L7" s="15" t="s">
        <v>7</v>
      </c>
      <c r="M7" s="15">
        <v>12450</v>
      </c>
      <c r="O7" s="6"/>
      <c r="P7" s="6"/>
      <c r="Q7" s="6"/>
      <c r="R7" s="6"/>
      <c r="S7"/>
      <c r="T7" s="6"/>
      <c r="U7"/>
      <c r="V7" s="6"/>
      <c r="W7" s="6"/>
      <c r="X7"/>
      <c r="Z7" s="8"/>
      <c r="AA7" s="8"/>
      <c r="AB7" s="8"/>
    </row>
    <row r="8" spans="2:28" x14ac:dyDescent="0.25">
      <c r="B8" s="10"/>
      <c r="C8" s="5"/>
      <c r="D8" s="5"/>
      <c r="E8" s="5"/>
      <c r="F8" s="5"/>
      <c r="H8" s="5"/>
      <c r="O8" s="26" t="s">
        <v>8</v>
      </c>
      <c r="P8" s="6"/>
      <c r="Q8" s="6"/>
      <c r="R8" s="6"/>
      <c r="S8"/>
      <c r="T8" s="6"/>
      <c r="U8"/>
      <c r="V8" s="6"/>
      <c r="W8" s="6"/>
      <c r="X8"/>
      <c r="Z8" s="8"/>
      <c r="AA8" s="8"/>
      <c r="AB8" s="8"/>
    </row>
    <row r="9" spans="2:28" ht="13.9" customHeight="1" x14ac:dyDescent="0.25">
      <c r="B9" s="16" t="s">
        <v>6</v>
      </c>
      <c r="C9" s="3"/>
      <c r="D9" s="41"/>
      <c r="E9" s="41"/>
      <c r="F9" s="41"/>
      <c r="G9" s="41"/>
      <c r="H9" s="41"/>
      <c r="I9" s="41"/>
      <c r="J9" s="41"/>
      <c r="K9" s="41"/>
      <c r="L9" s="9"/>
      <c r="M9" s="23">
        <f>SUM(P9:AA9)</f>
        <v>12380</v>
      </c>
      <c r="N9" s="9"/>
      <c r="O9" s="24">
        <f>(M7-M9)/2</f>
        <v>35</v>
      </c>
      <c r="P9" s="37">
        <v>1970</v>
      </c>
      <c r="Q9" s="38"/>
      <c r="R9" s="37">
        <v>1970</v>
      </c>
      <c r="S9" s="38"/>
      <c r="T9" s="37">
        <v>2250</v>
      </c>
      <c r="U9" s="38"/>
      <c r="V9" s="37">
        <v>2250</v>
      </c>
      <c r="W9" s="38"/>
      <c r="X9" s="37">
        <v>1970</v>
      </c>
      <c r="Y9" s="38"/>
      <c r="Z9" s="37">
        <v>1970</v>
      </c>
      <c r="AA9" s="38"/>
      <c r="AB9" s="24">
        <f>O9</f>
        <v>35</v>
      </c>
    </row>
    <row r="10" spans="2:28" x14ac:dyDescent="0.25">
      <c r="B10" s="3"/>
      <c r="M10" s="23">
        <f>SUM(O10:AB10)</f>
        <v>12450</v>
      </c>
      <c r="O10" s="33">
        <f>O9+P9</f>
        <v>2005</v>
      </c>
      <c r="P10" s="34"/>
      <c r="Q10" s="35"/>
      <c r="R10" s="34">
        <f>R9</f>
        <v>1970</v>
      </c>
      <c r="S10" s="35"/>
      <c r="T10" s="34">
        <f>T9</f>
        <v>2250</v>
      </c>
      <c r="U10" s="35"/>
      <c r="V10" s="34">
        <f>V9</f>
        <v>2250</v>
      </c>
      <c r="W10" s="35"/>
      <c r="X10" s="34">
        <f>X9</f>
        <v>1970</v>
      </c>
      <c r="Y10" s="35"/>
      <c r="Z10" s="39">
        <f>Z9+AB9</f>
        <v>2005</v>
      </c>
      <c r="AA10" s="39"/>
      <c r="AB10" s="39"/>
    </row>
    <row r="11" spans="2:28" x14ac:dyDescent="0.25">
      <c r="B11" s="7" t="s">
        <v>0</v>
      </c>
      <c r="D11" s="40"/>
      <c r="E11" s="40"/>
      <c r="S11"/>
      <c r="T11"/>
      <c r="U11"/>
      <c r="V11"/>
      <c r="W11"/>
      <c r="X11"/>
      <c r="Z11" s="8"/>
      <c r="AA11" s="8"/>
      <c r="AB11" s="8"/>
    </row>
    <row r="12" spans="2:28" ht="15.75" x14ac:dyDescent="0.25">
      <c r="H12" s="36"/>
      <c r="I12" s="36"/>
      <c r="L12" s="25"/>
      <c r="M12" s="25"/>
      <c r="N12" s="25"/>
      <c r="O12" s="25"/>
      <c r="S12"/>
      <c r="T12"/>
      <c r="U12"/>
      <c r="V12"/>
      <c r="W12"/>
      <c r="X12"/>
      <c r="Z12" s="8"/>
      <c r="AA12" s="8"/>
      <c r="AB12" s="8"/>
    </row>
    <row r="13" spans="2:28" x14ac:dyDescent="0.25">
      <c r="S13"/>
      <c r="T13"/>
      <c r="U13"/>
      <c r="V13"/>
      <c r="W13"/>
      <c r="X13"/>
      <c r="Z13" s="8"/>
      <c r="AA13" s="8"/>
      <c r="AB13" s="8"/>
    </row>
    <row r="14" spans="2:28" ht="15.75" x14ac:dyDescent="0.25">
      <c r="L14" s="25"/>
      <c r="M14" s="25"/>
      <c r="N14" s="25"/>
      <c r="O14" s="25"/>
      <c r="S14"/>
      <c r="T14"/>
      <c r="U14"/>
      <c r="V14"/>
      <c r="W14"/>
      <c r="X14"/>
      <c r="Z14" s="8"/>
      <c r="AA14" s="8"/>
      <c r="AB14" s="8"/>
    </row>
    <row r="15" spans="2:28" x14ac:dyDescent="0.25">
      <c r="B15" s="18" t="s">
        <v>4</v>
      </c>
      <c r="D15" s="20" t="s">
        <v>5</v>
      </c>
      <c r="E15" s="21"/>
      <c r="F15" s="21"/>
      <c r="G15" s="21"/>
      <c r="H15" s="21"/>
      <c r="I15" s="22"/>
      <c r="J15" s="21"/>
      <c r="S15"/>
      <c r="T15"/>
      <c r="U15"/>
      <c r="V15"/>
      <c r="W15"/>
      <c r="X15"/>
      <c r="Z15" s="8"/>
      <c r="AA15" s="8"/>
      <c r="AB15" s="8"/>
    </row>
    <row r="16" spans="2:28" x14ac:dyDescent="0.25">
      <c r="B16" s="15"/>
      <c r="D16" s="3"/>
      <c r="L16" s="15" t="s">
        <v>7</v>
      </c>
      <c r="M16" s="15">
        <v>5330</v>
      </c>
      <c r="O16" s="6"/>
      <c r="P16" s="6"/>
      <c r="Q16" s="6"/>
      <c r="R16" s="6"/>
      <c r="S16"/>
      <c r="T16" s="6"/>
      <c r="U16"/>
      <c r="V16" s="6"/>
      <c r="W16" s="6"/>
      <c r="X16"/>
      <c r="Z16" s="8"/>
      <c r="AA16" s="8"/>
      <c r="AB16" s="8"/>
    </row>
    <row r="17" spans="2:28" ht="15.75" x14ac:dyDescent="0.25">
      <c r="B17" s="12"/>
      <c r="C17" s="12"/>
      <c r="D17" s="11"/>
      <c r="E17" s="11"/>
      <c r="F17" s="11"/>
      <c r="G17" s="11"/>
      <c r="H17" s="11"/>
      <c r="O17" s="26" t="s">
        <v>8</v>
      </c>
      <c r="P17" s="6"/>
      <c r="Q17" s="6"/>
      <c r="R17" s="6"/>
      <c r="S17"/>
      <c r="T17" s="6"/>
      <c r="U17"/>
      <c r="V17" s="6"/>
      <c r="W17" s="6"/>
      <c r="X17"/>
      <c r="Z17" s="8"/>
      <c r="AA17" s="8"/>
      <c r="AB17" s="8"/>
    </row>
    <row r="18" spans="2:28" x14ac:dyDescent="0.25">
      <c r="B18" s="17" t="s">
        <v>2</v>
      </c>
      <c r="C18" s="13"/>
      <c r="D18" s="4"/>
      <c r="E18" s="4"/>
      <c r="F18" s="4"/>
      <c r="G18" s="6"/>
      <c r="H18" s="6"/>
      <c r="I18" s="6"/>
      <c r="J18" s="6"/>
      <c r="K18" s="6"/>
      <c r="L18" s="9"/>
      <c r="M18" s="23">
        <f>SUM(P18:AA18)</f>
        <v>5070</v>
      </c>
      <c r="N18" s="9"/>
      <c r="O18" s="24">
        <f>(M16-M18)/2</f>
        <v>130</v>
      </c>
      <c r="P18" s="27">
        <v>1690</v>
      </c>
      <c r="Q18" s="28"/>
      <c r="R18" s="28"/>
      <c r="S18" s="29"/>
      <c r="T18" s="30">
        <v>1690</v>
      </c>
      <c r="U18" s="31"/>
      <c r="V18" s="31"/>
      <c r="W18" s="32"/>
      <c r="X18" s="30">
        <v>1690</v>
      </c>
      <c r="Y18" s="31"/>
      <c r="Z18" s="31"/>
      <c r="AA18" s="32"/>
      <c r="AB18" s="24">
        <f>O18</f>
        <v>130</v>
      </c>
    </row>
    <row r="19" spans="2:2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M19" s="23">
        <f>SUM(O19:AB19)</f>
        <v>5330</v>
      </c>
      <c r="O19" s="33">
        <f>O18+P18</f>
        <v>1820</v>
      </c>
      <c r="P19" s="34"/>
      <c r="Q19" s="34"/>
      <c r="R19" s="34"/>
      <c r="S19" s="34"/>
      <c r="T19" s="33">
        <f>T18</f>
        <v>1690</v>
      </c>
      <c r="U19" s="34"/>
      <c r="V19" s="34"/>
      <c r="W19" s="35"/>
      <c r="X19" s="33">
        <f>X18+AB18</f>
        <v>1820</v>
      </c>
      <c r="Y19" s="34"/>
      <c r="Z19" s="34"/>
      <c r="AA19" s="34"/>
      <c r="AB19" s="35"/>
    </row>
    <row r="20" spans="2:28" x14ac:dyDescent="0.25">
      <c r="B20" s="7" t="s">
        <v>0</v>
      </c>
      <c r="D20" s="40"/>
      <c r="E20" s="40"/>
      <c r="S20"/>
      <c r="T20"/>
      <c r="U20"/>
      <c r="V20"/>
      <c r="W20"/>
      <c r="X20"/>
      <c r="Z20" s="8"/>
      <c r="AA20" s="8"/>
      <c r="AB20" s="8"/>
    </row>
    <row r="21" spans="2:28" ht="15.75" x14ac:dyDescent="0.25">
      <c r="H21" s="36"/>
      <c r="I21" s="36"/>
      <c r="L21" s="36"/>
      <c r="M21" s="36"/>
      <c r="N21" s="36"/>
      <c r="O21" s="36"/>
      <c r="S21"/>
      <c r="T21"/>
      <c r="U21"/>
      <c r="V21"/>
      <c r="W21"/>
      <c r="X21"/>
      <c r="Z21" s="8"/>
      <c r="AA21" s="8"/>
      <c r="AB21" s="8"/>
    </row>
    <row r="22" spans="2:28" x14ac:dyDescent="0.25">
      <c r="S22"/>
      <c r="T22"/>
      <c r="U22"/>
      <c r="V22"/>
      <c r="W22"/>
      <c r="X22"/>
      <c r="Z22" s="8"/>
      <c r="AA22" s="8"/>
      <c r="AB22" s="8"/>
    </row>
  </sheetData>
  <mergeCells count="25">
    <mergeCell ref="D11:E11"/>
    <mergeCell ref="H12:I12"/>
    <mergeCell ref="D9:G9"/>
    <mergeCell ref="H9:K9"/>
    <mergeCell ref="D20:E20"/>
    <mergeCell ref="H21:I21"/>
    <mergeCell ref="Z9:AA9"/>
    <mergeCell ref="O10:Q10"/>
    <mergeCell ref="R10:S10"/>
    <mergeCell ref="T10:U10"/>
    <mergeCell ref="V10:W10"/>
    <mergeCell ref="X10:Y10"/>
    <mergeCell ref="Z10:AB10"/>
    <mergeCell ref="P9:Q9"/>
    <mergeCell ref="R9:S9"/>
    <mergeCell ref="T9:U9"/>
    <mergeCell ref="V9:W9"/>
    <mergeCell ref="X9:Y9"/>
    <mergeCell ref="P18:S18"/>
    <mergeCell ref="T18:W18"/>
    <mergeCell ref="X18:AA18"/>
    <mergeCell ref="O19:S19"/>
    <mergeCell ref="T19:W19"/>
    <mergeCell ref="X19:AB19"/>
    <mergeCell ref="L21:O21"/>
  </mergeCells>
  <conditionalFormatting sqref="B1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{5EDF19C0-11DF-4F21-8263-7DF20AACB89D}</x14:id>
        </ext>
      </extLst>
    </cfRule>
  </conditionalFormatting>
  <printOptions horizontalCentered="1"/>
  <pageMargins left="0.11811023622047245" right="0.11811023622047245" top="0.15748031496062992" bottom="0.19685039370078741" header="0" footer="0"/>
  <pageSetup paperSize="9" scale="52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DF19C0-11DF-4F21-8263-7DF20AACB8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253BCA2BC2D441AF770BE222ADF8D2" ma:contentTypeVersion="12" ma:contentTypeDescription="Criar um novo documento." ma:contentTypeScope="" ma:versionID="c73bb8152d449cf36ab81ad8282ffc3b">
  <xsd:schema xmlns:xsd="http://www.w3.org/2001/XMLSchema" xmlns:xs="http://www.w3.org/2001/XMLSchema" xmlns:p="http://schemas.microsoft.com/office/2006/metadata/properties" xmlns:ns2="56d9473f-a4ad-4c8e-b7a9-1d5a3978c75d" xmlns:ns3="ce09bc2e-189e-4844-b8c4-dd5849a0ca75" targetNamespace="http://schemas.microsoft.com/office/2006/metadata/properties" ma:root="true" ma:fieldsID="6dcf52216c32fe226634550dc252922f" ns2:_="" ns3:_="">
    <xsd:import namespace="56d9473f-a4ad-4c8e-b7a9-1d5a3978c75d"/>
    <xsd:import namespace="ce09bc2e-189e-4844-b8c4-dd5849a0ca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9473f-a4ad-4c8e-b7a9-1d5a3978c7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354130dd-c054-4523-bf5e-7ffc8ecf9e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9bc2e-189e-4844-b8c4-dd5849a0ca7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905483-bc41-4d5d-8019-c8723250e9c7}" ma:internalName="TaxCatchAll" ma:showField="CatchAllData" ma:web="ce09bc2e-189e-4844-b8c4-dd5849a0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d9473f-a4ad-4c8e-b7a9-1d5a3978c75d">
      <Terms xmlns="http://schemas.microsoft.com/office/infopath/2007/PartnerControls"/>
    </lcf76f155ced4ddcb4097134ff3c332f>
    <TaxCatchAll xmlns="ce09bc2e-189e-4844-b8c4-dd5849a0ca75" xsi:nil="true"/>
  </documentManagement>
</p:properties>
</file>

<file path=customXml/itemProps1.xml><?xml version="1.0" encoding="utf-8"?>
<ds:datastoreItem xmlns:ds="http://schemas.openxmlformats.org/officeDocument/2006/customXml" ds:itemID="{816E5547-9A63-4C15-BF4A-0115A2209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9473f-a4ad-4c8e-b7a9-1d5a3978c75d"/>
    <ds:schemaRef ds:uri="ce09bc2e-189e-4844-b8c4-dd5849a0c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4C292-91F7-43A6-849A-DB807F674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C669C-2BD6-4032-987C-A8B4E17E5EE7}">
  <ds:schemaRefs>
    <ds:schemaRef ds:uri="http://www.w3.org/XML/1998/namespace"/>
    <ds:schemaRef ds:uri="http://schemas.microsoft.com/office/2006/documentManagement/types"/>
    <ds:schemaRef ds:uri="41051739-b42e-4bb6-be23-7278d6c0a1f9"/>
    <ds:schemaRef ds:uri="http://purl.org/dc/elements/1.1/"/>
    <ds:schemaRef ds:uri="95e211b1-b254-45a8-9576-74a4dc11fb21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6d9473f-a4ad-4c8e-b7a9-1d5a3978c75d"/>
    <ds:schemaRef ds:uri="ce09bc2e-189e-4844-b8c4-dd5849a0ca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Listing Colissage</vt:lpstr>
      <vt:lpstr>'Listing Colissage'!Área_de_Impressão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Moreira</dc:creator>
  <cp:lastModifiedBy>André Meinedo | BRILUMEN</cp:lastModifiedBy>
  <cp:lastPrinted>2023-02-03T10:51:45Z</cp:lastPrinted>
  <dcterms:created xsi:type="dcterms:W3CDTF">2023-02-02T18:00:50Z</dcterms:created>
  <dcterms:modified xsi:type="dcterms:W3CDTF">2025-10-01T08:53:44Z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0x010100B7253BCA2BC2D441AF770BE222ADF8D2</vt:lpwstr>
  </property>
  <property fmtid="{D5CDD505-2E9C-101B-9397-08002B2CF9AE}" pid="3" name="MediaServiceImageTags">
    <vt:lpwstr/>
  </property>
</Properties>
</file>